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табл" sheetId="1" r:id="rId1"/>
  </sheets>
  <definedNames>
    <definedName name="_xlnm.Print_Area" localSheetId="0">'табл'!$A$1:$V$28</definedName>
  </definedNames>
  <calcPr fullCalcOnLoad="1" fullPrecision="0"/>
</workbook>
</file>

<file path=xl/sharedStrings.xml><?xml version="1.0" encoding="utf-8"?>
<sst xmlns="http://schemas.openxmlformats.org/spreadsheetml/2006/main" count="58" uniqueCount="40">
  <si>
    <t>Район</t>
  </si>
  <si>
    <t>Бахмацький</t>
  </si>
  <si>
    <t>Бобровицький</t>
  </si>
  <si>
    <t>Борзнянський</t>
  </si>
  <si>
    <t>Варвинський</t>
  </si>
  <si>
    <t>Городнянський</t>
  </si>
  <si>
    <t>Ічнянський</t>
  </si>
  <si>
    <t>Козелецький</t>
  </si>
  <si>
    <t>Коропський</t>
  </si>
  <si>
    <t>Корюківський</t>
  </si>
  <si>
    <t>Куликівський</t>
  </si>
  <si>
    <t>Менський</t>
  </si>
  <si>
    <t>Ніжинський</t>
  </si>
  <si>
    <t>Н.-Сіверський</t>
  </si>
  <si>
    <t>Носівський</t>
  </si>
  <si>
    <t>Прилуцький</t>
  </si>
  <si>
    <t>Ріпкинський</t>
  </si>
  <si>
    <t>Семенівський</t>
  </si>
  <si>
    <t>Сосницький</t>
  </si>
  <si>
    <t>Срібнянський</t>
  </si>
  <si>
    <t>Талалаївський</t>
  </si>
  <si>
    <t>Чернігівський</t>
  </si>
  <si>
    <t>Щорський</t>
  </si>
  <si>
    <t>Всього по області</t>
  </si>
  <si>
    <t>Таблиця Виконання заходів з підвищення родючості грунтів в Чернігівській області у 2011 році, відносно обласної програми</t>
  </si>
  <si>
    <t>програма</t>
  </si>
  <si>
    <t>фактично</t>
  </si>
  <si>
    <t>% виконання</t>
  </si>
  <si>
    <t>Проведення агрохімічної паспортизації земель, тис. га</t>
  </si>
  <si>
    <t>Внесення мінеральних добрив на 1 га, кг п.р.</t>
  </si>
  <si>
    <t>Внесення органічних добрив (гною), т/га</t>
  </si>
  <si>
    <t>Культивування сидератів, тис. га</t>
  </si>
  <si>
    <t>Приорювання соломи,                                      тис. тонн</t>
  </si>
  <si>
    <t>Посів багаторічних трав, в т.ч. бобових, тис. га</t>
  </si>
  <si>
    <t>Вапнування кислих грунтів, тис. га</t>
  </si>
  <si>
    <t>в 14 р. більше</t>
  </si>
  <si>
    <t>в 4 р. більше</t>
  </si>
  <si>
    <t>в 4,5 р. більше</t>
  </si>
  <si>
    <t>в 11 р. більше</t>
  </si>
  <si>
    <t>Додаток до пояснювальної записки до проетку рішення Чернігівської обласної ради " Про стан виконання Програми використання та охона земель 2011-2012 роки"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</si>
</sst>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25"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imes New Roman"/>
      <family val="2"/>
    </font>
    <font>
      <sz val="12"/>
      <name val="Times New Roman"/>
      <family val="0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" fontId="21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172" fontId="19" fillId="0" borderId="0" xfId="0" applyNumberFormat="1" applyFont="1" applyAlignment="1">
      <alignment/>
    </xf>
    <xf numFmtId="0" fontId="19" fillId="24" borderId="10" xfId="0" applyFont="1" applyFill="1" applyBorder="1" applyAlignment="1">
      <alignment horizontal="center" vertical="center" textRotation="90" wrapText="1"/>
    </xf>
    <xf numFmtId="1" fontId="22" fillId="0" borderId="10" xfId="0" applyNumberFormat="1" applyFont="1" applyBorder="1" applyAlignment="1">
      <alignment/>
    </xf>
    <xf numFmtId="172" fontId="21" fillId="0" borderId="10" xfId="0" applyNumberFormat="1" applyFont="1" applyBorder="1" applyAlignment="1">
      <alignment/>
    </xf>
    <xf numFmtId="172" fontId="19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21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 wrapText="1"/>
    </xf>
    <xf numFmtId="1" fontId="21" fillId="0" borderId="10" xfId="0" applyNumberFormat="1" applyFont="1" applyBorder="1" applyAlignment="1">
      <alignment horizontal="center"/>
    </xf>
    <xf numFmtId="172" fontId="23" fillId="0" borderId="10" xfId="0" applyNumberFormat="1" applyFont="1" applyBorder="1" applyAlignment="1">
      <alignment/>
    </xf>
    <xf numFmtId="172" fontId="19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Zeros="0" tabSelected="1" view="pageBreakPreview" zoomScale="60" zoomScaleNormal="75" workbookViewId="0" topLeftCell="A1">
      <selection activeCell="M5" sqref="M5"/>
    </sheetView>
  </sheetViews>
  <sheetFormatPr defaultColWidth="9.00390625" defaultRowHeight="15.75"/>
  <cols>
    <col min="1" max="1" width="17.125" style="0" customWidth="1"/>
    <col min="2" max="3" width="5.75390625" style="3" customWidth="1"/>
    <col min="4" max="7" width="5.375" style="3" customWidth="1"/>
    <col min="8" max="9" width="5.00390625" style="3" customWidth="1"/>
    <col min="10" max="10" width="5.375" style="3" customWidth="1"/>
    <col min="11" max="12" width="5.75390625" style="0" customWidth="1"/>
    <col min="13" max="13" width="5.375" style="0" customWidth="1"/>
    <col min="14" max="15" width="5.875" style="0" customWidth="1"/>
    <col min="16" max="20" width="5.375" style="0" customWidth="1"/>
    <col min="21" max="21" width="6.25390625" style="0" customWidth="1"/>
    <col min="22" max="22" width="13.625" style="0" customWidth="1"/>
  </cols>
  <sheetData>
    <row r="1" spans="1:22" ht="15.7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2:22" ht="15.7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6.5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65.25" customHeight="1">
      <c r="A4" s="22" t="s">
        <v>0</v>
      </c>
      <c r="B4" s="20" t="s">
        <v>28</v>
      </c>
      <c r="C4" s="20"/>
      <c r="D4" s="20"/>
      <c r="E4" s="20" t="s">
        <v>30</v>
      </c>
      <c r="F4" s="20"/>
      <c r="G4" s="20"/>
      <c r="H4" s="20" t="s">
        <v>31</v>
      </c>
      <c r="I4" s="20"/>
      <c r="J4" s="20"/>
      <c r="K4" s="20" t="s">
        <v>32</v>
      </c>
      <c r="L4" s="20"/>
      <c r="M4" s="20"/>
      <c r="N4" s="20" t="s">
        <v>33</v>
      </c>
      <c r="O4" s="20"/>
      <c r="P4" s="20"/>
      <c r="Q4" s="20" t="s">
        <v>29</v>
      </c>
      <c r="R4" s="20"/>
      <c r="S4" s="20"/>
      <c r="T4" s="20" t="s">
        <v>34</v>
      </c>
      <c r="U4" s="20"/>
      <c r="V4" s="20"/>
    </row>
    <row r="5" spans="1:22" ht="79.5" customHeight="1">
      <c r="A5" s="22"/>
      <c r="B5" s="8" t="s">
        <v>25</v>
      </c>
      <c r="C5" s="8" t="s">
        <v>26</v>
      </c>
      <c r="D5" s="8" t="s">
        <v>27</v>
      </c>
      <c r="E5" s="8" t="s">
        <v>25</v>
      </c>
      <c r="F5" s="8" t="s">
        <v>26</v>
      </c>
      <c r="G5" s="8" t="s">
        <v>27</v>
      </c>
      <c r="H5" s="8" t="s">
        <v>25</v>
      </c>
      <c r="I5" s="8" t="s">
        <v>26</v>
      </c>
      <c r="J5" s="8" t="s">
        <v>27</v>
      </c>
      <c r="K5" s="8" t="s">
        <v>25</v>
      </c>
      <c r="L5" s="8" t="s">
        <v>26</v>
      </c>
      <c r="M5" s="8" t="s">
        <v>27</v>
      </c>
      <c r="N5" s="8" t="s">
        <v>25</v>
      </c>
      <c r="O5" s="8" t="s">
        <v>26</v>
      </c>
      <c r="P5" s="8" t="s">
        <v>27</v>
      </c>
      <c r="Q5" s="8" t="s">
        <v>25</v>
      </c>
      <c r="R5" s="8" t="s">
        <v>26</v>
      </c>
      <c r="S5" s="8" t="s">
        <v>27</v>
      </c>
      <c r="T5" s="8" t="s">
        <v>25</v>
      </c>
      <c r="U5" s="8" t="s">
        <v>26</v>
      </c>
      <c r="V5" s="8" t="s">
        <v>27</v>
      </c>
    </row>
    <row r="6" spans="1:22" ht="15.75">
      <c r="A6" s="1" t="s">
        <v>1</v>
      </c>
      <c r="B6" s="11">
        <v>68</v>
      </c>
      <c r="C6" s="11">
        <v>62.5</v>
      </c>
      <c r="D6" s="9">
        <f>C6/B6*100</f>
        <v>92</v>
      </c>
      <c r="E6" s="12">
        <v>1.3</v>
      </c>
      <c r="F6" s="12">
        <v>1.2</v>
      </c>
      <c r="G6" s="9">
        <f>F6/E6*100</f>
        <v>92</v>
      </c>
      <c r="H6" s="12">
        <v>5.1</v>
      </c>
      <c r="I6" s="12">
        <v>0.6</v>
      </c>
      <c r="J6" s="9">
        <f>I6/H6*100</f>
        <v>12</v>
      </c>
      <c r="K6" s="12">
        <v>13.5</v>
      </c>
      <c r="L6" s="12">
        <v>11</v>
      </c>
      <c r="M6" s="9">
        <f>L6/K6*100</f>
        <v>81</v>
      </c>
      <c r="N6" s="12">
        <v>4.5</v>
      </c>
      <c r="O6" s="12">
        <v>4.1</v>
      </c>
      <c r="P6" s="9">
        <f>O6/N6*100</f>
        <v>91</v>
      </c>
      <c r="Q6" s="2">
        <v>70</v>
      </c>
      <c r="R6" s="2">
        <v>91</v>
      </c>
      <c r="S6" s="9">
        <f>R6/Q6*100</f>
        <v>130</v>
      </c>
      <c r="T6" s="13">
        <v>0.2</v>
      </c>
      <c r="U6" s="13">
        <v>0.28</v>
      </c>
      <c r="V6" s="15">
        <f>U6/T6*100</f>
        <v>140</v>
      </c>
    </row>
    <row r="7" spans="1:22" ht="15.75">
      <c r="A7" s="1" t="s">
        <v>2</v>
      </c>
      <c r="B7" s="11"/>
      <c r="C7" s="11"/>
      <c r="D7" s="9"/>
      <c r="E7" s="12">
        <v>0.6</v>
      </c>
      <c r="F7" s="12">
        <v>0.5</v>
      </c>
      <c r="G7" s="9">
        <f aca="true" t="shared" si="0" ref="G7:G27">F7/E7*100</f>
        <v>83</v>
      </c>
      <c r="H7" s="12">
        <v>4.7</v>
      </c>
      <c r="I7" s="12">
        <v>0.4</v>
      </c>
      <c r="J7" s="9">
        <f aca="true" t="shared" si="1" ref="J7:J27">I7/H7*100</f>
        <v>9</v>
      </c>
      <c r="K7" s="12">
        <v>7.4</v>
      </c>
      <c r="L7" s="12">
        <v>6.6</v>
      </c>
      <c r="M7" s="9">
        <f aca="true" t="shared" si="2" ref="M7:M27">L7/K7*100</f>
        <v>89</v>
      </c>
      <c r="N7" s="12">
        <v>2</v>
      </c>
      <c r="O7" s="12">
        <v>0.4</v>
      </c>
      <c r="P7" s="9">
        <f aca="true" t="shared" si="3" ref="P7:P27">O7/N7*100</f>
        <v>20</v>
      </c>
      <c r="Q7" s="2">
        <v>111</v>
      </c>
      <c r="R7" s="2">
        <v>100</v>
      </c>
      <c r="S7" s="9">
        <f aca="true" t="shared" si="4" ref="S7:S27">R7/Q7*100</f>
        <v>90</v>
      </c>
      <c r="T7" s="13">
        <v>0.4</v>
      </c>
      <c r="U7" s="13">
        <v>5.61</v>
      </c>
      <c r="V7" s="16" t="s">
        <v>35</v>
      </c>
    </row>
    <row r="8" spans="1:22" ht="15.75">
      <c r="A8" s="1" t="s">
        <v>3</v>
      </c>
      <c r="B8" s="11">
        <v>57</v>
      </c>
      <c r="C8" s="11">
        <v>38.1</v>
      </c>
      <c r="D8" s="9">
        <f>C8/B8*100</f>
        <v>67</v>
      </c>
      <c r="E8" s="12">
        <v>0.4</v>
      </c>
      <c r="F8" s="12">
        <v>0.3</v>
      </c>
      <c r="G8" s="9">
        <f t="shared" si="0"/>
        <v>75</v>
      </c>
      <c r="H8" s="12">
        <v>3.9</v>
      </c>
      <c r="I8" s="12">
        <v>1.2</v>
      </c>
      <c r="J8" s="9">
        <f t="shared" si="1"/>
        <v>31</v>
      </c>
      <c r="K8" s="12">
        <v>20.8</v>
      </c>
      <c r="L8" s="12">
        <v>34.9</v>
      </c>
      <c r="M8" s="9">
        <f t="shared" si="2"/>
        <v>168</v>
      </c>
      <c r="N8" s="12">
        <v>4</v>
      </c>
      <c r="O8" s="12">
        <v>1.6</v>
      </c>
      <c r="P8" s="9">
        <f t="shared" si="3"/>
        <v>40</v>
      </c>
      <c r="Q8" s="2">
        <v>75</v>
      </c>
      <c r="R8" s="2">
        <v>76</v>
      </c>
      <c r="S8" s="9">
        <f t="shared" si="4"/>
        <v>101</v>
      </c>
      <c r="T8" s="13">
        <v>0.3</v>
      </c>
      <c r="U8" s="13">
        <v>0.5</v>
      </c>
      <c r="V8" s="15">
        <f aca="true" t="shared" si="5" ref="V8:V27">U8/T8*100</f>
        <v>167</v>
      </c>
    </row>
    <row r="9" spans="1:22" ht="15.75">
      <c r="A9" s="1" t="s">
        <v>4</v>
      </c>
      <c r="B9" s="19">
        <v>23</v>
      </c>
      <c r="C9" s="11"/>
      <c r="D9" s="9">
        <f>C9/B9*100</f>
        <v>0</v>
      </c>
      <c r="E9" s="12">
        <v>0.9</v>
      </c>
      <c r="F9" s="12">
        <v>0.1</v>
      </c>
      <c r="G9" s="9">
        <f t="shared" si="0"/>
        <v>11</v>
      </c>
      <c r="H9" s="12">
        <v>2.4</v>
      </c>
      <c r="I9" s="12">
        <v>1.8</v>
      </c>
      <c r="J9" s="9">
        <f t="shared" si="1"/>
        <v>75</v>
      </c>
      <c r="K9" s="12">
        <v>31</v>
      </c>
      <c r="L9" s="12">
        <v>101</v>
      </c>
      <c r="M9" s="9">
        <f t="shared" si="2"/>
        <v>326</v>
      </c>
      <c r="N9" s="12">
        <v>1.4</v>
      </c>
      <c r="O9" s="12">
        <v>0.5</v>
      </c>
      <c r="P9" s="9">
        <f t="shared" si="3"/>
        <v>36</v>
      </c>
      <c r="Q9" s="2">
        <v>120</v>
      </c>
      <c r="R9" s="2">
        <v>117</v>
      </c>
      <c r="S9" s="9">
        <f t="shared" si="4"/>
        <v>98</v>
      </c>
      <c r="T9" s="13">
        <v>0.1</v>
      </c>
      <c r="U9" s="13"/>
      <c r="V9" s="15">
        <f t="shared" si="5"/>
        <v>0</v>
      </c>
    </row>
    <row r="10" spans="1:22" ht="15.75">
      <c r="A10" s="1" t="s">
        <v>5</v>
      </c>
      <c r="B10" s="11"/>
      <c r="C10" s="11"/>
      <c r="D10" s="9"/>
      <c r="E10" s="12">
        <v>2.9</v>
      </c>
      <c r="F10" s="12">
        <v>2</v>
      </c>
      <c r="G10" s="9">
        <f t="shared" si="0"/>
        <v>69</v>
      </c>
      <c r="H10" s="12">
        <v>1.6</v>
      </c>
      <c r="I10" s="12">
        <v>1.6</v>
      </c>
      <c r="J10" s="9">
        <f t="shared" si="1"/>
        <v>100</v>
      </c>
      <c r="K10" s="12">
        <v>9.5</v>
      </c>
      <c r="L10" s="12">
        <v>10</v>
      </c>
      <c r="M10" s="9">
        <f t="shared" si="2"/>
        <v>105</v>
      </c>
      <c r="N10" s="12">
        <v>3.5</v>
      </c>
      <c r="O10" s="12">
        <v>2.4</v>
      </c>
      <c r="P10" s="9">
        <f t="shared" si="3"/>
        <v>69</v>
      </c>
      <c r="Q10" s="2">
        <v>30</v>
      </c>
      <c r="R10" s="2">
        <v>26</v>
      </c>
      <c r="S10" s="9">
        <f t="shared" si="4"/>
        <v>87</v>
      </c>
      <c r="T10" s="13">
        <v>0.3</v>
      </c>
      <c r="U10" s="13"/>
      <c r="V10" s="15">
        <f t="shared" si="5"/>
        <v>0</v>
      </c>
    </row>
    <row r="11" spans="1:22" ht="15.75">
      <c r="A11" s="1" t="s">
        <v>6</v>
      </c>
      <c r="B11" s="11"/>
      <c r="C11" s="11"/>
      <c r="D11" s="9"/>
      <c r="E11" s="12">
        <v>1.4</v>
      </c>
      <c r="F11" s="12">
        <v>0.5</v>
      </c>
      <c r="G11" s="9">
        <f t="shared" si="0"/>
        <v>36</v>
      </c>
      <c r="H11" s="12">
        <v>4.8</v>
      </c>
      <c r="I11" s="12">
        <v>0.1</v>
      </c>
      <c r="J11" s="9">
        <f t="shared" si="1"/>
        <v>2</v>
      </c>
      <c r="K11" s="12">
        <v>6.8</v>
      </c>
      <c r="L11" s="12">
        <v>5.7</v>
      </c>
      <c r="M11" s="9">
        <f t="shared" si="2"/>
        <v>84</v>
      </c>
      <c r="N11" s="12">
        <v>4</v>
      </c>
      <c r="O11" s="12">
        <v>2.5</v>
      </c>
      <c r="P11" s="9">
        <f t="shared" si="3"/>
        <v>63</v>
      </c>
      <c r="Q11" s="2">
        <v>50</v>
      </c>
      <c r="R11" s="2">
        <v>77</v>
      </c>
      <c r="S11" s="9">
        <f t="shared" si="4"/>
        <v>154</v>
      </c>
      <c r="T11" s="13">
        <v>0.3</v>
      </c>
      <c r="U11" s="13"/>
      <c r="V11" s="15">
        <f t="shared" si="5"/>
        <v>0</v>
      </c>
    </row>
    <row r="12" spans="1:22" ht="15.75">
      <c r="A12" s="1" t="s">
        <v>7</v>
      </c>
      <c r="B12" s="11"/>
      <c r="C12" s="11">
        <v>1.8</v>
      </c>
      <c r="D12" s="9"/>
      <c r="E12" s="12">
        <v>0.7</v>
      </c>
      <c r="F12" s="12">
        <v>0.9</v>
      </c>
      <c r="G12" s="9">
        <f t="shared" si="0"/>
        <v>129</v>
      </c>
      <c r="H12" s="12">
        <v>1.9</v>
      </c>
      <c r="I12" s="12">
        <v>1.4</v>
      </c>
      <c r="J12" s="9">
        <f t="shared" si="1"/>
        <v>74</v>
      </c>
      <c r="K12" s="12">
        <v>5.4</v>
      </c>
      <c r="L12" s="12">
        <v>5.8</v>
      </c>
      <c r="M12" s="9">
        <f t="shared" si="2"/>
        <v>107</v>
      </c>
      <c r="N12" s="12">
        <v>2.5</v>
      </c>
      <c r="O12" s="12">
        <v>1.7</v>
      </c>
      <c r="P12" s="9">
        <f t="shared" si="3"/>
        <v>68</v>
      </c>
      <c r="Q12" s="2">
        <v>38</v>
      </c>
      <c r="R12" s="2">
        <v>85</v>
      </c>
      <c r="S12" s="9">
        <f t="shared" si="4"/>
        <v>224</v>
      </c>
      <c r="T12" s="13">
        <v>0.3</v>
      </c>
      <c r="U12" s="13">
        <v>1.2</v>
      </c>
      <c r="V12" s="16" t="s">
        <v>36</v>
      </c>
    </row>
    <row r="13" spans="1:22" ht="15.75">
      <c r="A13" s="1" t="s">
        <v>8</v>
      </c>
      <c r="B13" s="11"/>
      <c r="C13" s="11">
        <v>7.7</v>
      </c>
      <c r="D13" s="9"/>
      <c r="E13" s="12">
        <v>0.5</v>
      </c>
      <c r="F13" s="12">
        <v>0.7</v>
      </c>
      <c r="G13" s="9">
        <f t="shared" si="0"/>
        <v>140</v>
      </c>
      <c r="H13" s="12">
        <v>1.8</v>
      </c>
      <c r="I13" s="12">
        <v>0.3</v>
      </c>
      <c r="J13" s="9">
        <f t="shared" si="1"/>
        <v>17</v>
      </c>
      <c r="K13" s="12">
        <v>8.6</v>
      </c>
      <c r="L13" s="12">
        <v>4.2</v>
      </c>
      <c r="M13" s="9">
        <f t="shared" si="2"/>
        <v>49</v>
      </c>
      <c r="N13" s="12">
        <v>1.5</v>
      </c>
      <c r="O13" s="12">
        <v>0.7</v>
      </c>
      <c r="P13" s="9">
        <f t="shared" si="3"/>
        <v>47</v>
      </c>
      <c r="Q13" s="2">
        <v>46</v>
      </c>
      <c r="R13" s="2">
        <v>83</v>
      </c>
      <c r="S13" s="9">
        <f t="shared" si="4"/>
        <v>180</v>
      </c>
      <c r="T13" s="13">
        <v>0.2</v>
      </c>
      <c r="U13" s="13">
        <v>0.91</v>
      </c>
      <c r="V13" s="16" t="s">
        <v>37</v>
      </c>
    </row>
    <row r="14" spans="1:22" ht="15.75">
      <c r="A14" s="1" t="s">
        <v>9</v>
      </c>
      <c r="B14" s="11"/>
      <c r="C14" s="11"/>
      <c r="D14" s="9"/>
      <c r="E14" s="12">
        <v>4</v>
      </c>
      <c r="F14" s="12">
        <v>3</v>
      </c>
      <c r="G14" s="9">
        <f t="shared" si="0"/>
        <v>75</v>
      </c>
      <c r="H14" s="12">
        <v>0.8</v>
      </c>
      <c r="I14" s="12">
        <v>0.8</v>
      </c>
      <c r="J14" s="9">
        <f t="shared" si="1"/>
        <v>100</v>
      </c>
      <c r="K14" s="12">
        <v>9.6</v>
      </c>
      <c r="L14" s="12">
        <v>19.8</v>
      </c>
      <c r="M14" s="9">
        <f t="shared" si="2"/>
        <v>206</v>
      </c>
      <c r="N14" s="12">
        <v>1.9</v>
      </c>
      <c r="O14" s="12">
        <v>1.8</v>
      </c>
      <c r="P14" s="9">
        <f t="shared" si="3"/>
        <v>95</v>
      </c>
      <c r="Q14" s="2">
        <v>65</v>
      </c>
      <c r="R14" s="2">
        <v>60</v>
      </c>
      <c r="S14" s="9">
        <f t="shared" si="4"/>
        <v>92</v>
      </c>
      <c r="T14" s="13">
        <v>0.2</v>
      </c>
      <c r="U14" s="13">
        <v>0.13</v>
      </c>
      <c r="V14" s="15">
        <f t="shared" si="5"/>
        <v>65</v>
      </c>
    </row>
    <row r="15" spans="1:22" ht="15.75">
      <c r="A15" s="1" t="s">
        <v>10</v>
      </c>
      <c r="B15" s="11">
        <v>18</v>
      </c>
      <c r="C15" s="11">
        <v>12.3</v>
      </c>
      <c r="D15" s="9">
        <f>C15/B15*100</f>
        <v>68</v>
      </c>
      <c r="E15" s="12">
        <v>0.5</v>
      </c>
      <c r="F15" s="12">
        <v>0.9</v>
      </c>
      <c r="G15" s="9">
        <f t="shared" si="0"/>
        <v>180</v>
      </c>
      <c r="H15" s="12">
        <v>1.2</v>
      </c>
      <c r="I15" s="12">
        <v>1.2</v>
      </c>
      <c r="J15" s="9">
        <f t="shared" si="1"/>
        <v>100</v>
      </c>
      <c r="K15" s="12">
        <v>7.4</v>
      </c>
      <c r="L15" s="12">
        <v>1.3</v>
      </c>
      <c r="M15" s="9">
        <f t="shared" si="2"/>
        <v>18</v>
      </c>
      <c r="N15" s="12">
        <v>1.2</v>
      </c>
      <c r="O15" s="12">
        <v>0.8</v>
      </c>
      <c r="P15" s="9">
        <f t="shared" si="3"/>
        <v>67</v>
      </c>
      <c r="Q15" s="2">
        <v>58</v>
      </c>
      <c r="R15" s="2">
        <v>58</v>
      </c>
      <c r="S15" s="9">
        <f t="shared" si="4"/>
        <v>100</v>
      </c>
      <c r="T15" s="13">
        <v>0.1</v>
      </c>
      <c r="U15" s="13"/>
      <c r="V15" s="15">
        <f t="shared" si="5"/>
        <v>0</v>
      </c>
    </row>
    <row r="16" spans="1:22" ht="15.75">
      <c r="A16" s="1" t="s">
        <v>11</v>
      </c>
      <c r="B16" s="11"/>
      <c r="C16" s="11"/>
      <c r="D16" s="9"/>
      <c r="E16" s="12">
        <v>1.3</v>
      </c>
      <c r="F16" s="12">
        <v>1</v>
      </c>
      <c r="G16" s="9">
        <f t="shared" si="0"/>
        <v>77</v>
      </c>
      <c r="H16" s="12">
        <v>2.1</v>
      </c>
      <c r="I16" s="12">
        <v>1.4</v>
      </c>
      <c r="J16" s="9">
        <f t="shared" si="1"/>
        <v>67</v>
      </c>
      <c r="K16" s="12">
        <v>27.9</v>
      </c>
      <c r="L16" s="12">
        <v>46.2</v>
      </c>
      <c r="M16" s="9">
        <f t="shared" si="2"/>
        <v>166</v>
      </c>
      <c r="N16" s="12">
        <v>2.2</v>
      </c>
      <c r="O16" s="12">
        <v>0.7</v>
      </c>
      <c r="P16" s="9">
        <f t="shared" si="3"/>
        <v>32</v>
      </c>
      <c r="Q16" s="2">
        <v>75</v>
      </c>
      <c r="R16" s="2">
        <v>44</v>
      </c>
      <c r="S16" s="9">
        <f t="shared" si="4"/>
        <v>59</v>
      </c>
      <c r="T16" s="13">
        <v>0.3</v>
      </c>
      <c r="U16" s="13"/>
      <c r="V16" s="15">
        <f t="shared" si="5"/>
        <v>0</v>
      </c>
    </row>
    <row r="17" spans="1:22" ht="15.75">
      <c r="A17" s="1" t="s">
        <v>12</v>
      </c>
      <c r="B17" s="11"/>
      <c r="C17" s="11">
        <v>9</v>
      </c>
      <c r="D17" s="9"/>
      <c r="E17" s="12">
        <v>1.4</v>
      </c>
      <c r="F17" s="12">
        <v>0.1</v>
      </c>
      <c r="G17" s="9">
        <f t="shared" si="0"/>
        <v>7</v>
      </c>
      <c r="H17" s="12">
        <v>2.5</v>
      </c>
      <c r="I17" s="12">
        <v>0.7</v>
      </c>
      <c r="J17" s="9">
        <f t="shared" si="1"/>
        <v>28</v>
      </c>
      <c r="K17" s="12">
        <v>12.5</v>
      </c>
      <c r="L17" s="12">
        <v>16.6</v>
      </c>
      <c r="M17" s="9">
        <f t="shared" si="2"/>
        <v>133</v>
      </c>
      <c r="N17" s="12">
        <v>2</v>
      </c>
      <c r="O17" s="12">
        <v>0.8</v>
      </c>
      <c r="P17" s="9">
        <f t="shared" si="3"/>
        <v>40</v>
      </c>
      <c r="Q17" s="2">
        <v>75</v>
      </c>
      <c r="R17" s="2">
        <v>68</v>
      </c>
      <c r="S17" s="9">
        <f t="shared" si="4"/>
        <v>91</v>
      </c>
      <c r="T17" s="13">
        <v>0.1</v>
      </c>
      <c r="U17" s="13"/>
      <c r="V17" s="15">
        <f t="shared" si="5"/>
        <v>0</v>
      </c>
    </row>
    <row r="18" spans="1:22" ht="15.75">
      <c r="A18" s="1" t="s">
        <v>13</v>
      </c>
      <c r="B18" s="11"/>
      <c r="C18" s="11">
        <v>6.5</v>
      </c>
      <c r="D18" s="9"/>
      <c r="E18" s="12">
        <v>1.3</v>
      </c>
      <c r="F18" s="12">
        <v>1.9</v>
      </c>
      <c r="G18" s="9">
        <f t="shared" si="0"/>
        <v>146</v>
      </c>
      <c r="H18" s="12">
        <v>1.1</v>
      </c>
      <c r="I18" s="12">
        <v>0.1</v>
      </c>
      <c r="J18" s="9">
        <f t="shared" si="1"/>
        <v>9</v>
      </c>
      <c r="K18" s="12">
        <v>3.6</v>
      </c>
      <c r="L18" s="12">
        <v>5</v>
      </c>
      <c r="M18" s="9">
        <f t="shared" si="2"/>
        <v>139</v>
      </c>
      <c r="N18" s="12">
        <v>2.4</v>
      </c>
      <c r="O18" s="12">
        <v>1.7</v>
      </c>
      <c r="P18" s="9">
        <f t="shared" si="3"/>
        <v>71</v>
      </c>
      <c r="Q18" s="2">
        <v>25</v>
      </c>
      <c r="R18" s="2">
        <v>20</v>
      </c>
      <c r="S18" s="9">
        <f t="shared" si="4"/>
        <v>80</v>
      </c>
      <c r="T18" s="13">
        <v>0.2</v>
      </c>
      <c r="U18" s="13"/>
      <c r="V18" s="15">
        <f t="shared" si="5"/>
        <v>0</v>
      </c>
    </row>
    <row r="19" spans="1:22" ht="15.75">
      <c r="A19" s="1" t="s">
        <v>14</v>
      </c>
      <c r="B19" s="11"/>
      <c r="C19" s="11">
        <v>13.4</v>
      </c>
      <c r="D19" s="9"/>
      <c r="E19" s="12">
        <v>0.4</v>
      </c>
      <c r="F19" s="12">
        <v>0.8</v>
      </c>
      <c r="G19" s="9">
        <f t="shared" si="0"/>
        <v>200</v>
      </c>
      <c r="H19" s="12">
        <v>2.8</v>
      </c>
      <c r="I19" s="12">
        <v>0.1</v>
      </c>
      <c r="J19" s="9">
        <f t="shared" si="1"/>
        <v>4</v>
      </c>
      <c r="K19" s="12">
        <v>32.3</v>
      </c>
      <c r="L19" s="12">
        <v>11.7</v>
      </c>
      <c r="M19" s="9">
        <f t="shared" si="2"/>
        <v>36</v>
      </c>
      <c r="N19" s="12">
        <v>1</v>
      </c>
      <c r="O19" s="12">
        <v>1.3</v>
      </c>
      <c r="P19" s="9">
        <f t="shared" si="3"/>
        <v>130</v>
      </c>
      <c r="Q19" s="2">
        <v>132</v>
      </c>
      <c r="R19" s="2">
        <v>100</v>
      </c>
      <c r="S19" s="9">
        <f t="shared" si="4"/>
        <v>76</v>
      </c>
      <c r="T19" s="13">
        <v>0.1</v>
      </c>
      <c r="U19" s="13">
        <v>1.12</v>
      </c>
      <c r="V19" s="16" t="s">
        <v>38</v>
      </c>
    </row>
    <row r="20" spans="1:22" ht="15.75">
      <c r="A20" s="1" t="s">
        <v>15</v>
      </c>
      <c r="B20" s="11"/>
      <c r="C20" s="11">
        <v>25</v>
      </c>
      <c r="D20" s="9"/>
      <c r="E20" s="12">
        <v>0.4</v>
      </c>
      <c r="F20" s="12">
        <v>0.3</v>
      </c>
      <c r="G20" s="9">
        <f t="shared" si="0"/>
        <v>75</v>
      </c>
      <c r="H20" s="12">
        <v>6</v>
      </c>
      <c r="I20" s="12">
        <v>0.4</v>
      </c>
      <c r="J20" s="9">
        <f t="shared" si="1"/>
        <v>7</v>
      </c>
      <c r="K20" s="12">
        <v>90.5</v>
      </c>
      <c r="L20" s="12">
        <v>52.1</v>
      </c>
      <c r="M20" s="9">
        <f t="shared" si="2"/>
        <v>58</v>
      </c>
      <c r="N20" s="12">
        <v>3.6</v>
      </c>
      <c r="O20" s="12">
        <v>0.9</v>
      </c>
      <c r="P20" s="9">
        <f t="shared" si="3"/>
        <v>25</v>
      </c>
      <c r="Q20" s="2">
        <v>92</v>
      </c>
      <c r="R20" s="2">
        <v>73</v>
      </c>
      <c r="S20" s="9">
        <f t="shared" si="4"/>
        <v>79</v>
      </c>
      <c r="T20" s="13">
        <v>0.5</v>
      </c>
      <c r="U20" s="13">
        <v>1</v>
      </c>
      <c r="V20" s="15">
        <f t="shared" si="5"/>
        <v>200</v>
      </c>
    </row>
    <row r="21" spans="1:22" ht="15.75">
      <c r="A21" s="1" t="s">
        <v>16</v>
      </c>
      <c r="B21" s="11"/>
      <c r="C21" s="11"/>
      <c r="D21" s="9"/>
      <c r="E21" s="12">
        <v>2.4</v>
      </c>
      <c r="F21" s="12">
        <v>1.9</v>
      </c>
      <c r="G21" s="9">
        <f t="shared" si="0"/>
        <v>79</v>
      </c>
      <c r="H21" s="12">
        <v>1.1</v>
      </c>
      <c r="I21" s="12">
        <v>0.5</v>
      </c>
      <c r="J21" s="9">
        <f t="shared" si="1"/>
        <v>45</v>
      </c>
      <c r="K21" s="12">
        <v>21.3</v>
      </c>
      <c r="L21" s="12">
        <v>11.3</v>
      </c>
      <c r="M21" s="9">
        <f t="shared" si="2"/>
        <v>53</v>
      </c>
      <c r="N21" s="12">
        <v>2</v>
      </c>
      <c r="O21" s="12">
        <v>1.3</v>
      </c>
      <c r="P21" s="9">
        <f t="shared" si="3"/>
        <v>65</v>
      </c>
      <c r="Q21" s="2">
        <v>35</v>
      </c>
      <c r="R21" s="2">
        <v>37</v>
      </c>
      <c r="S21" s="9">
        <f t="shared" si="4"/>
        <v>106</v>
      </c>
      <c r="T21" s="13">
        <v>0.2</v>
      </c>
      <c r="U21" s="13"/>
      <c r="V21" s="15">
        <f t="shared" si="5"/>
        <v>0</v>
      </c>
    </row>
    <row r="22" spans="1:22" ht="15.75">
      <c r="A22" s="1" t="s">
        <v>17</v>
      </c>
      <c r="B22" s="11"/>
      <c r="C22" s="11"/>
      <c r="D22" s="9"/>
      <c r="E22" s="12">
        <v>0.7</v>
      </c>
      <c r="F22" s="12">
        <v>0.7</v>
      </c>
      <c r="G22" s="9">
        <f t="shared" si="0"/>
        <v>100</v>
      </c>
      <c r="H22" s="12">
        <v>1.5</v>
      </c>
      <c r="I22" s="12">
        <v>0.1</v>
      </c>
      <c r="J22" s="9">
        <f t="shared" si="1"/>
        <v>7</v>
      </c>
      <c r="K22" s="12">
        <v>17.1</v>
      </c>
      <c r="L22" s="12">
        <v>19.5</v>
      </c>
      <c r="M22" s="9">
        <f t="shared" si="2"/>
        <v>114</v>
      </c>
      <c r="N22" s="12">
        <v>3.2</v>
      </c>
      <c r="O22" s="12">
        <v>2.9</v>
      </c>
      <c r="P22" s="9">
        <f t="shared" si="3"/>
        <v>91</v>
      </c>
      <c r="Q22" s="2">
        <v>29</v>
      </c>
      <c r="R22" s="2">
        <v>48</v>
      </c>
      <c r="S22" s="9">
        <f t="shared" si="4"/>
        <v>166</v>
      </c>
      <c r="T22" s="13">
        <v>0.3</v>
      </c>
      <c r="U22" s="13"/>
      <c r="V22" s="15">
        <f t="shared" si="5"/>
        <v>0</v>
      </c>
    </row>
    <row r="23" spans="1:22" ht="15.75">
      <c r="A23" s="1" t="s">
        <v>18</v>
      </c>
      <c r="B23" s="11"/>
      <c r="C23" s="11"/>
      <c r="D23" s="9"/>
      <c r="E23" s="12">
        <v>0.5</v>
      </c>
      <c r="F23" s="12">
        <v>0.4</v>
      </c>
      <c r="G23" s="9">
        <f t="shared" si="0"/>
        <v>80</v>
      </c>
      <c r="H23" s="12">
        <v>0.8</v>
      </c>
      <c r="I23" s="12">
        <v>0.1</v>
      </c>
      <c r="J23" s="9">
        <f t="shared" si="1"/>
        <v>13</v>
      </c>
      <c r="K23" s="12">
        <v>6.3</v>
      </c>
      <c r="L23" s="12">
        <v>1.8</v>
      </c>
      <c r="M23" s="9">
        <f t="shared" si="2"/>
        <v>29</v>
      </c>
      <c r="N23" s="12">
        <v>0.9</v>
      </c>
      <c r="O23" s="12">
        <v>0.3</v>
      </c>
      <c r="P23" s="9">
        <f t="shared" si="3"/>
        <v>33</v>
      </c>
      <c r="Q23" s="2">
        <v>38</v>
      </c>
      <c r="R23" s="2">
        <v>66</v>
      </c>
      <c r="S23" s="9">
        <f t="shared" si="4"/>
        <v>174</v>
      </c>
      <c r="T23" s="13">
        <v>0.2</v>
      </c>
      <c r="U23" s="13"/>
      <c r="V23" s="15">
        <f t="shared" si="5"/>
        <v>0</v>
      </c>
    </row>
    <row r="24" spans="1:22" ht="15.75">
      <c r="A24" s="1" t="s">
        <v>19</v>
      </c>
      <c r="B24" s="11"/>
      <c r="C24" s="11"/>
      <c r="D24" s="9"/>
      <c r="E24" s="12">
        <v>1.4</v>
      </c>
      <c r="F24" s="12">
        <v>1.5</v>
      </c>
      <c r="G24" s="9">
        <f t="shared" si="0"/>
        <v>107</v>
      </c>
      <c r="H24" s="12">
        <v>2.3</v>
      </c>
      <c r="I24" s="12">
        <v>0.8</v>
      </c>
      <c r="J24" s="9">
        <f t="shared" si="1"/>
        <v>35</v>
      </c>
      <c r="K24" s="12">
        <v>5.2</v>
      </c>
      <c r="L24" s="12">
        <v>4.4</v>
      </c>
      <c r="M24" s="9">
        <f t="shared" si="2"/>
        <v>85</v>
      </c>
      <c r="N24" s="12">
        <v>3</v>
      </c>
      <c r="O24" s="12">
        <v>1.5</v>
      </c>
      <c r="P24" s="9">
        <f t="shared" si="3"/>
        <v>50</v>
      </c>
      <c r="Q24" s="2">
        <v>46</v>
      </c>
      <c r="R24" s="2">
        <v>84</v>
      </c>
      <c r="S24" s="9">
        <f t="shared" si="4"/>
        <v>183</v>
      </c>
      <c r="T24" s="13">
        <v>0.1</v>
      </c>
      <c r="U24" s="13"/>
      <c r="V24" s="15">
        <f t="shared" si="5"/>
        <v>0</v>
      </c>
    </row>
    <row r="25" spans="1:22" ht="15.75">
      <c r="A25" s="1" t="s">
        <v>20</v>
      </c>
      <c r="B25" s="11">
        <v>24</v>
      </c>
      <c r="C25" s="11">
        <v>16.2</v>
      </c>
      <c r="D25" s="9">
        <f>C25/B25*100</f>
        <v>68</v>
      </c>
      <c r="E25" s="12">
        <v>1.8</v>
      </c>
      <c r="F25" s="12">
        <v>1.8</v>
      </c>
      <c r="G25" s="9">
        <f t="shared" si="0"/>
        <v>100</v>
      </c>
      <c r="H25" s="12">
        <v>1.7</v>
      </c>
      <c r="I25" s="12">
        <v>0.2</v>
      </c>
      <c r="J25" s="9">
        <f t="shared" si="1"/>
        <v>12</v>
      </c>
      <c r="K25" s="12">
        <v>27.7</v>
      </c>
      <c r="L25" s="12">
        <v>64.1</v>
      </c>
      <c r="M25" s="9">
        <f t="shared" si="2"/>
        <v>231</v>
      </c>
      <c r="N25" s="12">
        <v>1.5</v>
      </c>
      <c r="O25" s="12">
        <v>1.5</v>
      </c>
      <c r="P25" s="9">
        <f t="shared" si="3"/>
        <v>100</v>
      </c>
      <c r="Q25" s="2">
        <v>53</v>
      </c>
      <c r="R25" s="2">
        <v>51</v>
      </c>
      <c r="S25" s="9">
        <f t="shared" si="4"/>
        <v>96</v>
      </c>
      <c r="T25" s="13">
        <v>0.1</v>
      </c>
      <c r="U25" s="13"/>
      <c r="V25" s="15">
        <f t="shared" si="5"/>
        <v>0</v>
      </c>
    </row>
    <row r="26" spans="1:22" ht="15.75">
      <c r="A26" s="1" t="s">
        <v>21</v>
      </c>
      <c r="B26" s="11"/>
      <c r="C26" s="11"/>
      <c r="D26" s="9"/>
      <c r="E26" s="12">
        <v>1.3</v>
      </c>
      <c r="F26" s="12">
        <v>0.7</v>
      </c>
      <c r="G26" s="9">
        <f t="shared" si="0"/>
        <v>54</v>
      </c>
      <c r="H26" s="12">
        <v>4</v>
      </c>
      <c r="I26" s="12">
        <v>3.3</v>
      </c>
      <c r="J26" s="9">
        <f t="shared" si="1"/>
        <v>83</v>
      </c>
      <c r="K26" s="12">
        <v>21.3</v>
      </c>
      <c r="L26" s="12">
        <v>42.8</v>
      </c>
      <c r="M26" s="9">
        <f t="shared" si="2"/>
        <v>201</v>
      </c>
      <c r="N26" s="12">
        <v>5.5</v>
      </c>
      <c r="O26" s="12">
        <v>2.6</v>
      </c>
      <c r="P26" s="9">
        <f t="shared" si="3"/>
        <v>47</v>
      </c>
      <c r="Q26" s="2">
        <v>59</v>
      </c>
      <c r="R26" s="2">
        <v>57</v>
      </c>
      <c r="S26" s="9">
        <f t="shared" si="4"/>
        <v>97</v>
      </c>
      <c r="T26" s="13">
        <v>0.4</v>
      </c>
      <c r="U26" s="13">
        <v>1</v>
      </c>
      <c r="V26" s="15">
        <f t="shared" si="5"/>
        <v>250</v>
      </c>
    </row>
    <row r="27" spans="1:22" ht="15.75">
      <c r="A27" s="1" t="s">
        <v>22</v>
      </c>
      <c r="B27" s="11"/>
      <c r="C27" s="11"/>
      <c r="D27" s="9"/>
      <c r="E27" s="12">
        <v>0.5</v>
      </c>
      <c r="F27" s="12">
        <v>0.5</v>
      </c>
      <c r="G27" s="9">
        <f t="shared" si="0"/>
        <v>100</v>
      </c>
      <c r="H27" s="12">
        <v>0.9</v>
      </c>
      <c r="I27" s="12">
        <v>0.6</v>
      </c>
      <c r="J27" s="9">
        <f t="shared" si="1"/>
        <v>67</v>
      </c>
      <c r="K27" s="12">
        <v>4.8</v>
      </c>
      <c r="L27" s="12">
        <v>3.9</v>
      </c>
      <c r="M27" s="9">
        <f t="shared" si="2"/>
        <v>81</v>
      </c>
      <c r="N27" s="12">
        <v>2</v>
      </c>
      <c r="O27" s="12">
        <v>1</v>
      </c>
      <c r="P27" s="9">
        <f t="shared" si="3"/>
        <v>50</v>
      </c>
      <c r="Q27" s="2">
        <v>27</v>
      </c>
      <c r="R27" s="2">
        <v>26</v>
      </c>
      <c r="S27" s="9">
        <f t="shared" si="4"/>
        <v>96</v>
      </c>
      <c r="T27" s="13">
        <v>0.2</v>
      </c>
      <c r="U27" s="13"/>
      <c r="V27" s="15">
        <f t="shared" si="5"/>
        <v>0</v>
      </c>
    </row>
    <row r="28" spans="1:22" s="6" customFormat="1" ht="15.75">
      <c r="A28" s="4" t="s">
        <v>23</v>
      </c>
      <c r="B28" s="10">
        <f>SUM(B6:B27)</f>
        <v>190</v>
      </c>
      <c r="C28" s="10">
        <f>SUM(C6:C27)</f>
        <v>192.5</v>
      </c>
      <c r="D28" s="5">
        <f>C28/B28*100</f>
        <v>101</v>
      </c>
      <c r="E28" s="18">
        <v>1.1</v>
      </c>
      <c r="F28" s="18">
        <v>0.8</v>
      </c>
      <c r="G28" s="5">
        <f>F28/E28*100</f>
        <v>73</v>
      </c>
      <c r="H28" s="10">
        <f>SUM(H6:H27)</f>
        <v>55</v>
      </c>
      <c r="I28" s="10">
        <f>SUM(I6:I27)</f>
        <v>17.7</v>
      </c>
      <c r="J28" s="5">
        <f>I28/H28*100</f>
        <v>32</v>
      </c>
      <c r="K28" s="10">
        <f>SUM(K6:K27)</f>
        <v>390.5</v>
      </c>
      <c r="L28" s="10">
        <f>SUM(L6:L27)</f>
        <v>479.7</v>
      </c>
      <c r="M28" s="5">
        <f>L28/K28*100</f>
        <v>123</v>
      </c>
      <c r="N28" s="10">
        <f>SUM(N6:N27)</f>
        <v>55.8</v>
      </c>
      <c r="O28" s="10">
        <f>SUM(O6:O27)</f>
        <v>33</v>
      </c>
      <c r="P28" s="5">
        <f>O28/N28*100</f>
        <v>59</v>
      </c>
      <c r="Q28" s="5">
        <v>71</v>
      </c>
      <c r="R28" s="5">
        <v>73</v>
      </c>
      <c r="S28" s="5">
        <f>R28/Q28*100</f>
        <v>103</v>
      </c>
      <c r="T28" s="14">
        <f>SUM(T6:T27)</f>
        <v>5.1</v>
      </c>
      <c r="U28" s="14">
        <f>SUM(U6:U27)</f>
        <v>11.75</v>
      </c>
      <c r="V28" s="17">
        <f>U28/T28*100</f>
        <v>230</v>
      </c>
    </row>
    <row r="29" spans="2:10" ht="15.75">
      <c r="B29" s="7"/>
      <c r="C29" s="7"/>
      <c r="D29" s="7"/>
      <c r="E29" s="7"/>
      <c r="F29" s="7"/>
      <c r="G29" s="7"/>
      <c r="H29" s="7"/>
      <c r="I29" s="7"/>
      <c r="J29" s="7"/>
    </row>
  </sheetData>
  <sheetProtection/>
  <mergeCells count="10">
    <mergeCell ref="A1:V1"/>
    <mergeCell ref="T4:V4"/>
    <mergeCell ref="A3:V3"/>
    <mergeCell ref="E4:G4"/>
    <mergeCell ref="H4:J4"/>
    <mergeCell ref="K4:M4"/>
    <mergeCell ref="N4:P4"/>
    <mergeCell ref="A4:A5"/>
    <mergeCell ref="B4:D4"/>
    <mergeCell ref="Q4:S4"/>
  </mergeCells>
  <printOptions horizontalCentered="1"/>
  <pageMargins left="0.1968503937007874" right="0.1968503937007874" top="0.984251968503937" bottom="0.5905511811023623" header="0.31496062992125984" footer="0.31496062992125984"/>
  <pageSetup blackAndWhite="1" horizontalDpi="600" verticalDpi="600" orientation="landscape" paperSize="9" scale="95" r:id="rId1"/>
  <headerFooter alignWithMargins="0">
    <oddFooter>&amp;L&amp;6СО1_&amp;F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Игоревна</dc:creator>
  <cp:keywords/>
  <dc:description/>
  <cp:lastModifiedBy>User</cp:lastModifiedBy>
  <cp:lastPrinted>2012-11-23T08:34:03Z</cp:lastPrinted>
  <dcterms:created xsi:type="dcterms:W3CDTF">2012-11-15T13:20:29Z</dcterms:created>
  <dcterms:modified xsi:type="dcterms:W3CDTF">2012-11-23T08:34:05Z</dcterms:modified>
  <cp:category/>
  <cp:version/>
  <cp:contentType/>
  <cp:contentStatus/>
</cp:coreProperties>
</file>